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zał. 4" sheetId="1" r:id="rId1"/>
    <sheet name="Arkusz2" sheetId="2" r:id="rId2"/>
    <sheet name="Arkusz3" sheetId="3" r:id="rId3"/>
  </sheets>
  <definedNames>
    <definedName name="_xlnm.Print_Area" localSheetId="0">'zał. 4'!$A$1:$M$61</definedName>
  </definedNames>
  <calcPr fullCalcOnLoad="1"/>
</workbook>
</file>

<file path=xl/sharedStrings.xml><?xml version="1.0" encoding="utf-8"?>
<sst xmlns="http://schemas.openxmlformats.org/spreadsheetml/2006/main" count="101" uniqueCount="47">
  <si>
    <t>Dział</t>
  </si>
  <si>
    <t>Rozdział</t>
  </si>
  <si>
    <t>Lp.</t>
  </si>
  <si>
    <t>Jednostka organizacyjna realizująca program lub koordynująca wykonanie programu</t>
  </si>
  <si>
    <t>2009 r.</t>
  </si>
  <si>
    <t>DZIAŁ 600 - TRANSPORT I ŁĄCZNOŚĆ</t>
  </si>
  <si>
    <t>DZIAŁ 926 - KULTURA FIZYCZNA I SPORT</t>
  </si>
  <si>
    <t>Gmina Kołobrzeg</t>
  </si>
  <si>
    <t>2010 r.</t>
  </si>
  <si>
    <t>DZIAŁ 750 - ADMINISTRACJA PUBLICZNA</t>
  </si>
  <si>
    <t>kredyty, pożyczki i obligacje</t>
  </si>
  <si>
    <t>Okres realizacji</t>
  </si>
  <si>
    <t>2007 - 2009</t>
  </si>
  <si>
    <t xml:space="preserve">Nazwa zadania inwestycyjnego </t>
  </si>
  <si>
    <t>Budowa Centrum Sportu i Rekreacji w Dźwirzynie</t>
  </si>
  <si>
    <t>Źródła finansowania</t>
  </si>
  <si>
    <t>OGÓŁEM</t>
  </si>
  <si>
    <t>OGÓŁEM:</t>
  </si>
  <si>
    <t>środki JST</t>
  </si>
  <si>
    <t>inne środki</t>
  </si>
  <si>
    <t>Planowane wydatki</t>
  </si>
  <si>
    <t>Łączne koszty finansowe          (w zł)</t>
  </si>
  <si>
    <t>§</t>
  </si>
  <si>
    <t>Budowa Urzędu Gminy</t>
  </si>
  <si>
    <t>LIMITY WYDATKÓW NA WIELOLETNIE PROGRAMY INWESTYCYJNE W LATACH  2009 I KOLEJNYCH</t>
  </si>
  <si>
    <t>2011 r.</t>
  </si>
  <si>
    <t>po roku 2011</t>
  </si>
  <si>
    <t xml:space="preserve">2007 - 2010 </t>
  </si>
  <si>
    <t xml:space="preserve">Budowa  dróg gminnych </t>
  </si>
  <si>
    <t xml:space="preserve">Budowa ul. Bałtyckiej w Grzybowie  </t>
  </si>
  <si>
    <t>2008 - 2009</t>
  </si>
  <si>
    <t>Ścieżka rowerowa Kołobrzeg-Dźwirzyno</t>
  </si>
  <si>
    <t>2010 - 2012</t>
  </si>
  <si>
    <t xml:space="preserve">Kształtowanie przestrzeni publicznej wokół zabytkowego kościoła  w centrum wsi Sarbiia </t>
  </si>
  <si>
    <t xml:space="preserve">2008 - 2009 </t>
  </si>
  <si>
    <t>2010-2012</t>
  </si>
  <si>
    <t>2007-2011</t>
  </si>
  <si>
    <t>Przebudowa drogi nr 0152Z Mrzeżyno-Dźwirzyno-Kołobrzeg, na odcinku od km 3+285 w m. Dźwirzyno do skrzyżowania z drogą wojewódzką nr 109 w m. Mrzeżyno wraz z przebudową mostu nad kanałem Resko</t>
  </si>
  <si>
    <t>Powiat Kołobrzeg</t>
  </si>
  <si>
    <t>2008 - 2012</t>
  </si>
  <si>
    <t>DZIAŁ 921 - KULTURA I OCHRONA DZIEDZICTWA NARODOWEGO</t>
  </si>
  <si>
    <t>Termomodernizacja świetlicy wiejskiej w Błotnicy</t>
  </si>
  <si>
    <t>Termomodernizacja świetlicy wiejskiej w Bogusławcu</t>
  </si>
  <si>
    <t>Termomodernizacja świetlicy wiejskiej w Korzystnie</t>
  </si>
  <si>
    <t>Termomodernizacja świetlicy wiejskiej w Przećminie</t>
  </si>
  <si>
    <t>Przebudowa ul. Piastowskiej i Hanki Sawickiej w Dźwirzynie</t>
  </si>
  <si>
    <t>Załącznik nr 5                                                                   do Uchwały Nr XXXII/214/09                                       Rady Gminy Kołobrzeg                                                         z dnia 30 kwietnia 2009r.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</si>
</sst>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2"/>
      <name val="Arial"/>
      <family val="0"/>
    </font>
    <font>
      <sz val="12"/>
      <name val="Arial CE"/>
      <family val="0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16"/>
      <name val="Arial CE"/>
      <family val="0"/>
    </font>
  </fonts>
  <fills count="5">
    <fill>
      <patternFill/>
    </fill>
    <fill>
      <patternFill patternType="gray125"/>
    </fill>
    <fill>
      <patternFill patternType="mediumGray">
        <fgColor indexed="13"/>
      </patternFill>
    </fill>
    <fill>
      <patternFill patternType="mediumGray">
        <fgColor indexed="13"/>
        <bgColor indexed="9"/>
      </patternFill>
    </fill>
    <fill>
      <patternFill patternType="gray0625">
        <fgColor indexed="22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3" fontId="9" fillId="0" borderId="2" xfId="0" applyNumberFormat="1" applyFont="1" applyBorder="1" applyAlignment="1">
      <alignment wrapText="1"/>
    </xf>
    <xf numFmtId="0" fontId="9" fillId="0" borderId="3" xfId="0" applyFont="1" applyBorder="1" applyAlignment="1">
      <alignment wrapText="1"/>
    </xf>
    <xf numFmtId="3" fontId="9" fillId="0" borderId="4" xfId="0" applyNumberFormat="1" applyFont="1" applyBorder="1" applyAlignment="1">
      <alignment wrapText="1"/>
    </xf>
    <xf numFmtId="0" fontId="9" fillId="0" borderId="5" xfId="0" applyFont="1" applyBorder="1" applyAlignment="1">
      <alignment wrapText="1"/>
    </xf>
    <xf numFmtId="3" fontId="9" fillId="0" borderId="6" xfId="0" applyNumberFormat="1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8" fillId="0" borderId="9" xfId="0" applyFont="1" applyBorder="1" applyAlignment="1">
      <alignment horizontal="center" wrapText="1"/>
    </xf>
    <xf numFmtId="3" fontId="8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3" fontId="8" fillId="2" borderId="2" xfId="0" applyNumberFormat="1" applyFont="1" applyFill="1" applyBorder="1" applyAlignment="1">
      <alignment wrapText="1"/>
    </xf>
    <xf numFmtId="3" fontId="9" fillId="2" borderId="4" xfId="0" applyNumberFormat="1" applyFont="1" applyFill="1" applyBorder="1" applyAlignment="1">
      <alignment wrapText="1"/>
    </xf>
    <xf numFmtId="3" fontId="9" fillId="2" borderId="6" xfId="0" applyNumberFormat="1" applyFont="1" applyFill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2" xfId="0" applyFont="1" applyBorder="1" applyAlignment="1">
      <alignment wrapText="1"/>
    </xf>
    <xf numFmtId="3" fontId="4" fillId="0" borderId="0" xfId="0" applyNumberFormat="1" applyFont="1" applyAlignment="1">
      <alignment/>
    </xf>
    <xf numFmtId="0" fontId="8" fillId="3" borderId="9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0" fillId="0" borderId="0" xfId="0" applyAlignment="1">
      <alignment/>
    </xf>
    <xf numFmtId="3" fontId="9" fillId="0" borderId="11" xfId="0" applyNumberFormat="1" applyFont="1" applyBorder="1" applyAlignment="1">
      <alignment wrapText="1"/>
    </xf>
    <xf numFmtId="0" fontId="9" fillId="0" borderId="3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11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5" xfId="0" applyFont="1" applyBorder="1" applyAlignment="1">
      <alignment wrapText="1"/>
    </xf>
    <xf numFmtId="3" fontId="9" fillId="0" borderId="3" xfId="0" applyNumberFormat="1" applyFont="1" applyBorder="1" applyAlignment="1">
      <alignment wrapText="1"/>
    </xf>
    <xf numFmtId="3" fontId="9" fillId="0" borderId="5" xfId="0" applyNumberFormat="1" applyFont="1" applyBorder="1" applyAlignment="1">
      <alignment wrapText="1"/>
    </xf>
    <xf numFmtId="0" fontId="8" fillId="3" borderId="10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wrapText="1"/>
    </xf>
    <xf numFmtId="0" fontId="8" fillId="4" borderId="14" xfId="0" applyFont="1" applyFill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8" fillId="3" borderId="1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view="pageBreakPreview" zoomScale="60" workbookViewId="0" topLeftCell="F1">
      <selection activeCell="K1" sqref="K1:M1"/>
    </sheetView>
  </sheetViews>
  <sheetFormatPr defaultColWidth="9.140625" defaultRowHeight="12.75"/>
  <cols>
    <col min="1" max="1" width="6.57421875" style="0" customWidth="1"/>
    <col min="2" max="2" width="11.57421875" style="0" customWidth="1"/>
    <col min="3" max="3" width="18.28125" style="0" customWidth="1"/>
    <col min="4" max="4" width="16.28125" style="0" customWidth="1"/>
    <col min="5" max="5" width="50.28125" style="0" customWidth="1"/>
    <col min="6" max="6" width="28.140625" style="0" customWidth="1"/>
    <col min="7" max="7" width="22.140625" style="0" customWidth="1"/>
    <col min="8" max="8" width="21.140625" style="0" customWidth="1"/>
    <col min="9" max="9" width="23.7109375" style="0" customWidth="1"/>
    <col min="10" max="10" width="17.421875" style="0" customWidth="1"/>
    <col min="11" max="11" width="17.00390625" style="0" customWidth="1"/>
    <col min="12" max="12" width="17.57421875" style="0" customWidth="1"/>
    <col min="13" max="13" width="17.140625" style="0" customWidth="1"/>
    <col min="15" max="15" width="17.421875" style="0" customWidth="1"/>
  </cols>
  <sheetData>
    <row r="1" spans="1:13" ht="8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4" t="s">
        <v>46</v>
      </c>
      <c r="L1" s="25"/>
      <c r="M1" s="25"/>
    </row>
    <row r="2" spans="1:13" ht="25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"/>
      <c r="M2" s="4"/>
    </row>
    <row r="3" spans="1:13" ht="36" customHeight="1">
      <c r="A3" s="42" t="s">
        <v>24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14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33.75" customHeight="1">
      <c r="A5" s="34" t="s">
        <v>2</v>
      </c>
      <c r="B5" s="34" t="s">
        <v>0</v>
      </c>
      <c r="C5" s="34" t="s">
        <v>1</v>
      </c>
      <c r="D5" s="34" t="s">
        <v>22</v>
      </c>
      <c r="E5" s="34" t="s">
        <v>13</v>
      </c>
      <c r="F5" s="39" t="s">
        <v>3</v>
      </c>
      <c r="G5" s="34" t="s">
        <v>11</v>
      </c>
      <c r="H5" s="34" t="s">
        <v>21</v>
      </c>
      <c r="I5" s="39" t="s">
        <v>15</v>
      </c>
      <c r="J5" s="46" t="s">
        <v>20</v>
      </c>
      <c r="K5" s="47"/>
      <c r="L5" s="47"/>
      <c r="M5" s="48"/>
    </row>
    <row r="6" spans="1:13" ht="32.25" customHeight="1">
      <c r="A6" s="34"/>
      <c r="B6" s="34"/>
      <c r="C6" s="34"/>
      <c r="D6" s="34"/>
      <c r="E6" s="34"/>
      <c r="F6" s="44"/>
      <c r="G6" s="34"/>
      <c r="H6" s="34"/>
      <c r="I6" s="40"/>
      <c r="J6" s="21" t="s">
        <v>4</v>
      </c>
      <c r="K6" s="34" t="s">
        <v>8</v>
      </c>
      <c r="L6" s="34" t="s">
        <v>25</v>
      </c>
      <c r="M6" s="34" t="s">
        <v>26</v>
      </c>
    </row>
    <row r="7" spans="1:13" ht="96" customHeight="1">
      <c r="A7" s="34"/>
      <c r="B7" s="34"/>
      <c r="C7" s="34"/>
      <c r="D7" s="34"/>
      <c r="E7" s="34"/>
      <c r="F7" s="45"/>
      <c r="G7" s="34"/>
      <c r="H7" s="34"/>
      <c r="I7" s="41"/>
      <c r="J7" s="21"/>
      <c r="K7" s="34"/>
      <c r="L7" s="34"/>
      <c r="M7" s="34"/>
    </row>
    <row r="8" spans="1:13" ht="18.7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</row>
    <row r="9" spans="1:13" ht="30.75" customHeight="1">
      <c r="A9" s="35" t="s">
        <v>5</v>
      </c>
      <c r="B9" s="36"/>
      <c r="C9" s="36"/>
      <c r="D9" s="36"/>
      <c r="E9" s="36"/>
      <c r="F9" s="36"/>
      <c r="G9" s="36"/>
      <c r="H9" s="36"/>
      <c r="I9" s="36"/>
      <c r="J9" s="36"/>
      <c r="K9" s="37"/>
      <c r="L9" s="37"/>
      <c r="M9" s="38"/>
    </row>
    <row r="10" spans="1:13" ht="20.25">
      <c r="A10" s="29">
        <v>1</v>
      </c>
      <c r="B10" s="29">
        <v>600</v>
      </c>
      <c r="C10" s="29">
        <v>60016</v>
      </c>
      <c r="D10" s="29">
        <v>6050</v>
      </c>
      <c r="E10" s="29" t="s">
        <v>45</v>
      </c>
      <c r="F10" s="26" t="s">
        <v>7</v>
      </c>
      <c r="G10" s="29" t="s">
        <v>27</v>
      </c>
      <c r="H10" s="26">
        <v>10114000</v>
      </c>
      <c r="I10" s="15" t="s">
        <v>17</v>
      </c>
      <c r="J10" s="5">
        <f>J11+J13</f>
        <v>3700000</v>
      </c>
      <c r="K10" s="5">
        <v>6000000</v>
      </c>
      <c r="L10" s="5"/>
      <c r="M10" s="5"/>
    </row>
    <row r="11" spans="1:13" ht="20.25">
      <c r="A11" s="30"/>
      <c r="B11" s="30"/>
      <c r="C11" s="30"/>
      <c r="D11" s="30"/>
      <c r="E11" s="30"/>
      <c r="F11" s="32"/>
      <c r="G11" s="30"/>
      <c r="H11" s="27"/>
      <c r="I11" s="16" t="s">
        <v>18</v>
      </c>
      <c r="J11" s="7">
        <v>1868000</v>
      </c>
      <c r="K11" s="7">
        <v>1000000</v>
      </c>
      <c r="L11" s="7"/>
      <c r="M11" s="7"/>
    </row>
    <row r="12" spans="1:13" ht="60.75">
      <c r="A12" s="30"/>
      <c r="B12" s="30"/>
      <c r="C12" s="30"/>
      <c r="D12" s="30"/>
      <c r="E12" s="30"/>
      <c r="F12" s="32"/>
      <c r="G12" s="30"/>
      <c r="H12" s="27"/>
      <c r="I12" s="16" t="s">
        <v>10</v>
      </c>
      <c r="J12" s="7"/>
      <c r="K12" s="7"/>
      <c r="L12" s="7"/>
      <c r="M12" s="7"/>
    </row>
    <row r="13" spans="1:13" ht="20.25">
      <c r="A13" s="31"/>
      <c r="B13" s="31"/>
      <c r="C13" s="31"/>
      <c r="D13" s="31"/>
      <c r="E13" s="31"/>
      <c r="F13" s="33"/>
      <c r="G13" s="31"/>
      <c r="H13" s="28"/>
      <c r="I13" s="17" t="s">
        <v>19</v>
      </c>
      <c r="J13" s="9">
        <v>1832000</v>
      </c>
      <c r="K13" s="9">
        <v>5000000</v>
      </c>
      <c r="L13" s="9"/>
      <c r="M13" s="9"/>
    </row>
    <row r="14" spans="1:13" ht="20.25">
      <c r="A14" s="6"/>
      <c r="B14" s="6"/>
      <c r="C14" s="6"/>
      <c r="D14" s="29">
        <v>6050</v>
      </c>
      <c r="E14" s="29" t="s">
        <v>29</v>
      </c>
      <c r="F14" s="26" t="s">
        <v>7</v>
      </c>
      <c r="G14" s="29" t="s">
        <v>30</v>
      </c>
      <c r="H14" s="26">
        <v>2062000</v>
      </c>
      <c r="I14" s="15" t="s">
        <v>17</v>
      </c>
      <c r="J14" s="5">
        <v>2000000</v>
      </c>
      <c r="K14" s="5"/>
      <c r="L14" s="5"/>
      <c r="M14" s="5"/>
    </row>
    <row r="15" spans="1:13" ht="20.25">
      <c r="A15" s="6"/>
      <c r="B15" s="6"/>
      <c r="C15" s="6"/>
      <c r="D15" s="30"/>
      <c r="E15" s="30"/>
      <c r="F15" s="32"/>
      <c r="G15" s="30"/>
      <c r="H15" s="30"/>
      <c r="I15" s="16" t="s">
        <v>18</v>
      </c>
      <c r="J15" s="7">
        <v>2000000</v>
      </c>
      <c r="K15" s="7"/>
      <c r="L15" s="7"/>
      <c r="M15" s="7"/>
    </row>
    <row r="16" spans="1:13" ht="60.75">
      <c r="A16" s="6"/>
      <c r="B16" s="6"/>
      <c r="C16" s="6"/>
      <c r="D16" s="30"/>
      <c r="E16" s="30"/>
      <c r="F16" s="32"/>
      <c r="G16" s="30"/>
      <c r="H16" s="30"/>
      <c r="I16" s="16" t="s">
        <v>10</v>
      </c>
      <c r="J16" s="7"/>
      <c r="K16" s="7"/>
      <c r="L16" s="7"/>
      <c r="M16" s="7"/>
    </row>
    <row r="17" spans="1:13" ht="20.25">
      <c r="A17" s="8">
        <v>2</v>
      </c>
      <c r="B17" s="8">
        <v>600</v>
      </c>
      <c r="C17" s="8">
        <v>60016</v>
      </c>
      <c r="D17" s="31"/>
      <c r="E17" s="31"/>
      <c r="F17" s="33"/>
      <c r="G17" s="31"/>
      <c r="H17" s="31"/>
      <c r="I17" s="17" t="s">
        <v>19</v>
      </c>
      <c r="J17" s="9"/>
      <c r="K17" s="9"/>
      <c r="L17" s="9"/>
      <c r="M17" s="9"/>
    </row>
    <row r="18" spans="1:13" ht="20.25">
      <c r="A18" s="6"/>
      <c r="B18" s="6"/>
      <c r="C18" s="6"/>
      <c r="D18" s="29">
        <v>6300</v>
      </c>
      <c r="E18" s="29" t="s">
        <v>37</v>
      </c>
      <c r="F18" s="26" t="s">
        <v>38</v>
      </c>
      <c r="G18" s="29" t="s">
        <v>39</v>
      </c>
      <c r="H18" s="26">
        <v>4500000</v>
      </c>
      <c r="I18" s="15" t="s">
        <v>17</v>
      </c>
      <c r="J18" s="5">
        <f>J19+J20</f>
        <v>350000</v>
      </c>
      <c r="K18" s="5">
        <f>K19</f>
        <v>2250000</v>
      </c>
      <c r="L18" s="5">
        <f>L19</f>
        <v>1770000</v>
      </c>
      <c r="M18" s="5">
        <f>M19</f>
        <v>3000</v>
      </c>
    </row>
    <row r="19" spans="1:13" ht="20.25">
      <c r="A19" s="6"/>
      <c r="B19" s="6"/>
      <c r="C19" s="6"/>
      <c r="D19" s="30"/>
      <c r="E19" s="30"/>
      <c r="F19" s="32"/>
      <c r="G19" s="30"/>
      <c r="H19" s="27"/>
      <c r="I19" s="16" t="s">
        <v>18</v>
      </c>
      <c r="J19" s="7">
        <v>350000</v>
      </c>
      <c r="K19" s="7">
        <v>2250000</v>
      </c>
      <c r="L19" s="7">
        <v>1770000</v>
      </c>
      <c r="M19" s="7">
        <v>3000</v>
      </c>
    </row>
    <row r="20" spans="1:13" ht="60.75">
      <c r="A20" s="6"/>
      <c r="B20" s="6"/>
      <c r="C20" s="6"/>
      <c r="D20" s="30"/>
      <c r="E20" s="30"/>
      <c r="F20" s="32"/>
      <c r="G20" s="30"/>
      <c r="H20" s="27"/>
      <c r="I20" s="16" t="s">
        <v>10</v>
      </c>
      <c r="J20" s="7"/>
      <c r="K20" s="7"/>
      <c r="L20" s="7"/>
      <c r="M20" s="7"/>
    </row>
    <row r="21" spans="1:13" ht="20.25">
      <c r="A21" s="8">
        <v>3</v>
      </c>
      <c r="B21" s="8">
        <v>600</v>
      </c>
      <c r="C21" s="8">
        <v>60016</v>
      </c>
      <c r="D21" s="31"/>
      <c r="E21" s="31"/>
      <c r="F21" s="33"/>
      <c r="G21" s="31"/>
      <c r="H21" s="28"/>
      <c r="I21" s="17" t="s">
        <v>19</v>
      </c>
      <c r="J21" s="9"/>
      <c r="K21" s="9"/>
      <c r="L21" s="9"/>
      <c r="M21" s="9"/>
    </row>
    <row r="22" spans="1:13" ht="20.25">
      <c r="A22" s="29">
        <v>4</v>
      </c>
      <c r="B22" s="6"/>
      <c r="C22" s="6"/>
      <c r="D22" s="29">
        <v>6050</v>
      </c>
      <c r="E22" s="29" t="s">
        <v>31</v>
      </c>
      <c r="F22" s="26" t="s">
        <v>7</v>
      </c>
      <c r="G22" s="29" t="s">
        <v>12</v>
      </c>
      <c r="H22" s="26">
        <v>2550200</v>
      </c>
      <c r="I22" s="15" t="s">
        <v>17</v>
      </c>
      <c r="J22" s="5">
        <f>J23+J24+J25</f>
        <v>2522300</v>
      </c>
      <c r="K22" s="5"/>
      <c r="L22" s="5"/>
      <c r="M22" s="5"/>
    </row>
    <row r="23" spans="1:13" ht="20.25">
      <c r="A23" s="30"/>
      <c r="B23" s="6"/>
      <c r="C23" s="6"/>
      <c r="D23" s="30"/>
      <c r="E23" s="30"/>
      <c r="F23" s="32"/>
      <c r="G23" s="30"/>
      <c r="H23" s="30"/>
      <c r="I23" s="16" t="s">
        <v>18</v>
      </c>
      <c r="J23" s="7">
        <v>362300</v>
      </c>
      <c r="K23" s="7"/>
      <c r="L23" s="7"/>
      <c r="M23" s="7"/>
    </row>
    <row r="24" spans="1:13" ht="60.75">
      <c r="A24" s="30"/>
      <c r="B24" s="6"/>
      <c r="C24" s="6"/>
      <c r="D24" s="30"/>
      <c r="E24" s="30"/>
      <c r="F24" s="32"/>
      <c r="G24" s="30"/>
      <c r="H24" s="30"/>
      <c r="I24" s="16" t="s">
        <v>10</v>
      </c>
      <c r="J24" s="7">
        <v>900000</v>
      </c>
      <c r="K24" s="7"/>
      <c r="L24" s="7"/>
      <c r="M24" s="7"/>
    </row>
    <row r="25" spans="1:13" ht="20.25">
      <c r="A25" s="31"/>
      <c r="B25" s="8">
        <v>600</v>
      </c>
      <c r="C25" s="8">
        <v>60016</v>
      </c>
      <c r="D25" s="31"/>
      <c r="E25" s="31"/>
      <c r="F25" s="33"/>
      <c r="G25" s="31"/>
      <c r="H25" s="31"/>
      <c r="I25" s="17" t="s">
        <v>19</v>
      </c>
      <c r="J25" s="9">
        <v>1260000</v>
      </c>
      <c r="K25" s="9"/>
      <c r="L25" s="9"/>
      <c r="M25" s="9"/>
    </row>
    <row r="26" spans="1:13" ht="20.25">
      <c r="A26" s="6"/>
      <c r="B26" s="6"/>
      <c r="C26" s="10"/>
      <c r="D26" s="29">
        <v>6050</v>
      </c>
      <c r="E26" s="29" t="s">
        <v>28</v>
      </c>
      <c r="F26" s="26" t="s">
        <v>7</v>
      </c>
      <c r="G26" s="29" t="s">
        <v>32</v>
      </c>
      <c r="H26" s="26">
        <v>5850000</v>
      </c>
      <c r="I26" s="15" t="s">
        <v>17</v>
      </c>
      <c r="J26" s="5"/>
      <c r="K26" s="5">
        <v>850000</v>
      </c>
      <c r="L26" s="5">
        <v>3000000</v>
      </c>
      <c r="M26" s="5">
        <v>2000000</v>
      </c>
    </row>
    <row r="27" spans="1:13" ht="22.5" customHeight="1">
      <c r="A27" s="6"/>
      <c r="B27" s="6"/>
      <c r="C27" s="10"/>
      <c r="D27" s="30"/>
      <c r="E27" s="30"/>
      <c r="F27" s="32"/>
      <c r="G27" s="30"/>
      <c r="H27" s="27"/>
      <c r="I27" s="16" t="s">
        <v>18</v>
      </c>
      <c r="J27" s="7"/>
      <c r="K27" s="7">
        <v>850000</v>
      </c>
      <c r="L27" s="7">
        <v>3000000</v>
      </c>
      <c r="M27" s="7">
        <v>2000000</v>
      </c>
    </row>
    <row r="28" spans="1:13" ht="65.25" customHeight="1">
      <c r="A28" s="6"/>
      <c r="B28" s="6"/>
      <c r="C28" s="10"/>
      <c r="D28" s="30"/>
      <c r="E28" s="30"/>
      <c r="F28" s="32"/>
      <c r="G28" s="30"/>
      <c r="H28" s="27"/>
      <c r="I28" s="16" t="s">
        <v>10</v>
      </c>
      <c r="J28" s="7"/>
      <c r="K28" s="7"/>
      <c r="L28" s="7"/>
      <c r="M28" s="7"/>
    </row>
    <row r="29" spans="1:13" ht="20.25">
      <c r="A29" s="8">
        <v>5</v>
      </c>
      <c r="B29" s="8">
        <v>600</v>
      </c>
      <c r="C29" s="11">
        <v>60016</v>
      </c>
      <c r="D29" s="31"/>
      <c r="E29" s="31"/>
      <c r="F29" s="33"/>
      <c r="G29" s="31"/>
      <c r="H29" s="28"/>
      <c r="I29" s="17" t="s">
        <v>19</v>
      </c>
      <c r="J29" s="9"/>
      <c r="K29" s="9"/>
      <c r="L29" s="9"/>
      <c r="M29" s="9"/>
    </row>
    <row r="30" spans="1:13" ht="20.25">
      <c r="A30" s="18"/>
      <c r="B30" s="18"/>
      <c r="C30" s="19"/>
      <c r="D30" s="29">
        <v>6050</v>
      </c>
      <c r="E30" s="29" t="s">
        <v>33</v>
      </c>
      <c r="F30" s="26" t="s">
        <v>7</v>
      </c>
      <c r="G30" s="29" t="s">
        <v>34</v>
      </c>
      <c r="H30" s="26">
        <v>1268000</v>
      </c>
      <c r="I30" s="15" t="s">
        <v>17</v>
      </c>
      <c r="J30" s="5">
        <f>J32+J33</f>
        <v>1200000</v>
      </c>
      <c r="K30" s="5"/>
      <c r="L30" s="5"/>
      <c r="M30" s="5"/>
    </row>
    <row r="31" spans="1:13" ht="20.25">
      <c r="A31" s="6"/>
      <c r="B31" s="6"/>
      <c r="C31" s="10"/>
      <c r="D31" s="30"/>
      <c r="E31" s="30"/>
      <c r="F31" s="32"/>
      <c r="G31" s="30"/>
      <c r="H31" s="27"/>
      <c r="I31" s="16" t="s">
        <v>18</v>
      </c>
      <c r="J31" s="7"/>
      <c r="K31" s="7"/>
      <c r="L31" s="7"/>
      <c r="M31" s="7"/>
    </row>
    <row r="32" spans="1:13" ht="60.75">
      <c r="A32" s="6"/>
      <c r="B32" s="6"/>
      <c r="C32" s="10"/>
      <c r="D32" s="30"/>
      <c r="E32" s="30"/>
      <c r="F32" s="32"/>
      <c r="G32" s="30"/>
      <c r="H32" s="27"/>
      <c r="I32" s="16" t="s">
        <v>10</v>
      </c>
      <c r="J32" s="7">
        <v>700000</v>
      </c>
      <c r="K32" s="7"/>
      <c r="L32" s="7"/>
      <c r="M32" s="7"/>
    </row>
    <row r="33" spans="1:13" ht="20.25">
      <c r="A33" s="6">
        <v>6</v>
      </c>
      <c r="B33" s="8">
        <v>600</v>
      </c>
      <c r="C33" s="8">
        <v>60016</v>
      </c>
      <c r="D33" s="31"/>
      <c r="E33" s="31"/>
      <c r="F33" s="31"/>
      <c r="G33" s="31"/>
      <c r="H33" s="28"/>
      <c r="I33" s="17" t="s">
        <v>19</v>
      </c>
      <c r="J33" s="9">
        <v>500000</v>
      </c>
      <c r="K33" s="9"/>
      <c r="L33" s="9"/>
      <c r="M33" s="9"/>
    </row>
    <row r="34" spans="1:13" ht="33.75" customHeight="1">
      <c r="A34" s="35" t="s">
        <v>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8"/>
    </row>
    <row r="35" spans="1:13" ht="20.25">
      <c r="A35" s="29">
        <v>7</v>
      </c>
      <c r="B35" s="29">
        <v>750</v>
      </c>
      <c r="C35" s="29">
        <v>75023</v>
      </c>
      <c r="D35" s="29">
        <v>6050</v>
      </c>
      <c r="E35" s="29" t="s">
        <v>23</v>
      </c>
      <c r="F35" s="26" t="s">
        <v>7</v>
      </c>
      <c r="G35" s="29" t="s">
        <v>35</v>
      </c>
      <c r="H35" s="26">
        <v>3150000</v>
      </c>
      <c r="I35" s="15" t="s">
        <v>17</v>
      </c>
      <c r="J35" s="5"/>
      <c r="K35" s="5">
        <v>150000</v>
      </c>
      <c r="L35" s="5">
        <f>SUM(L36:L38)</f>
        <v>1000000</v>
      </c>
      <c r="M35" s="5">
        <f>SUM(M36:M38)</f>
        <v>2000000</v>
      </c>
    </row>
    <row r="36" spans="1:13" ht="25.5" customHeight="1">
      <c r="A36" s="30"/>
      <c r="B36" s="30"/>
      <c r="C36" s="30"/>
      <c r="D36" s="30"/>
      <c r="E36" s="30"/>
      <c r="F36" s="32"/>
      <c r="G36" s="30"/>
      <c r="H36" s="32"/>
      <c r="I36" s="16" t="s">
        <v>18</v>
      </c>
      <c r="J36" s="7"/>
      <c r="K36" s="7">
        <v>150000</v>
      </c>
      <c r="L36" s="7">
        <v>1000000</v>
      </c>
      <c r="M36" s="7">
        <v>2000000</v>
      </c>
    </row>
    <row r="37" spans="1:13" ht="57.75" customHeight="1">
      <c r="A37" s="30"/>
      <c r="B37" s="30"/>
      <c r="C37" s="30"/>
      <c r="D37" s="30"/>
      <c r="E37" s="30"/>
      <c r="F37" s="32"/>
      <c r="G37" s="30"/>
      <c r="H37" s="32"/>
      <c r="I37" s="16" t="s">
        <v>10</v>
      </c>
      <c r="J37" s="7"/>
      <c r="K37" s="7"/>
      <c r="L37" s="7"/>
      <c r="M37" s="7"/>
    </row>
    <row r="38" spans="1:13" ht="29.25" customHeight="1">
      <c r="A38" s="31"/>
      <c r="B38" s="31"/>
      <c r="C38" s="31"/>
      <c r="D38" s="31"/>
      <c r="E38" s="31"/>
      <c r="F38" s="33"/>
      <c r="G38" s="31"/>
      <c r="H38" s="33"/>
      <c r="I38" s="17" t="s">
        <v>19</v>
      </c>
      <c r="J38" s="9"/>
      <c r="K38" s="9"/>
      <c r="L38" s="9"/>
      <c r="M38" s="9"/>
    </row>
    <row r="39" spans="1:13" ht="29.25" customHeight="1">
      <c r="A39" s="35" t="s">
        <v>40</v>
      </c>
      <c r="B39" s="36"/>
      <c r="C39" s="36"/>
      <c r="D39" s="36"/>
      <c r="E39" s="36"/>
      <c r="F39" s="36"/>
      <c r="G39" s="36"/>
      <c r="H39" s="36"/>
      <c r="I39" s="36"/>
      <c r="J39" s="36"/>
      <c r="K39" s="37"/>
      <c r="L39" s="37"/>
      <c r="M39" s="38"/>
    </row>
    <row r="40" spans="1:13" ht="19.5" customHeight="1">
      <c r="A40" s="29">
        <v>8</v>
      </c>
      <c r="B40" s="29">
        <v>921</v>
      </c>
      <c r="C40" s="29">
        <v>92109</v>
      </c>
      <c r="D40" s="29">
        <v>6050</v>
      </c>
      <c r="E40" s="29" t="s">
        <v>41</v>
      </c>
      <c r="F40" s="26" t="s">
        <v>7</v>
      </c>
      <c r="G40" s="29">
        <v>2010</v>
      </c>
      <c r="H40" s="26">
        <v>16524</v>
      </c>
      <c r="I40" s="15" t="s">
        <v>17</v>
      </c>
      <c r="J40" s="5"/>
      <c r="K40" s="5">
        <f>K41+K43</f>
        <v>16524</v>
      </c>
      <c r="L40" s="5"/>
      <c r="M40" s="5"/>
    </row>
    <row r="41" spans="1:13" ht="20.25" customHeight="1">
      <c r="A41" s="30"/>
      <c r="B41" s="30"/>
      <c r="C41" s="30"/>
      <c r="D41" s="30"/>
      <c r="E41" s="30"/>
      <c r="F41" s="32"/>
      <c r="G41" s="30"/>
      <c r="H41" s="32"/>
      <c r="I41" s="16" t="s">
        <v>18</v>
      </c>
      <c r="J41" s="7"/>
      <c r="K41" s="7">
        <v>8262</v>
      </c>
      <c r="L41" s="7"/>
      <c r="M41" s="7"/>
    </row>
    <row r="42" spans="1:13" ht="58.5" customHeight="1">
      <c r="A42" s="30"/>
      <c r="B42" s="30"/>
      <c r="C42" s="30"/>
      <c r="D42" s="30"/>
      <c r="E42" s="30"/>
      <c r="F42" s="32"/>
      <c r="G42" s="30"/>
      <c r="H42" s="32"/>
      <c r="I42" s="16" t="s">
        <v>10</v>
      </c>
      <c r="J42" s="7"/>
      <c r="K42" s="7"/>
      <c r="L42" s="7"/>
      <c r="M42" s="7"/>
    </row>
    <row r="43" spans="1:13" ht="24" customHeight="1">
      <c r="A43" s="31"/>
      <c r="B43" s="31"/>
      <c r="C43" s="31"/>
      <c r="D43" s="31"/>
      <c r="E43" s="31"/>
      <c r="F43" s="33"/>
      <c r="G43" s="31"/>
      <c r="H43" s="33"/>
      <c r="I43" s="17" t="s">
        <v>19</v>
      </c>
      <c r="J43" s="9"/>
      <c r="K43" s="9">
        <v>8262</v>
      </c>
      <c r="L43" s="9"/>
      <c r="M43" s="9"/>
    </row>
    <row r="44" spans="1:13" ht="19.5" customHeight="1">
      <c r="A44" s="29">
        <v>9</v>
      </c>
      <c r="B44" s="29">
        <v>921</v>
      </c>
      <c r="C44" s="29">
        <v>92109</v>
      </c>
      <c r="D44" s="29">
        <v>6050</v>
      </c>
      <c r="E44" s="29" t="s">
        <v>42</v>
      </c>
      <c r="F44" s="26" t="s">
        <v>7</v>
      </c>
      <c r="G44" s="29">
        <v>2010</v>
      </c>
      <c r="H44" s="26">
        <f>K44</f>
        <v>25092</v>
      </c>
      <c r="I44" s="15" t="s">
        <v>17</v>
      </c>
      <c r="J44" s="5"/>
      <c r="K44" s="5">
        <f>K45+K47</f>
        <v>25092</v>
      </c>
      <c r="L44" s="5"/>
      <c r="M44" s="5"/>
    </row>
    <row r="45" spans="1:13" ht="21.75" customHeight="1">
      <c r="A45" s="30"/>
      <c r="B45" s="30"/>
      <c r="C45" s="30"/>
      <c r="D45" s="30"/>
      <c r="E45" s="30"/>
      <c r="F45" s="32"/>
      <c r="G45" s="30"/>
      <c r="H45" s="32"/>
      <c r="I45" s="16" t="s">
        <v>18</v>
      </c>
      <c r="J45" s="7"/>
      <c r="K45" s="7">
        <v>12546</v>
      </c>
      <c r="L45" s="7"/>
      <c r="M45" s="7"/>
    </row>
    <row r="46" spans="1:15" ht="59.25" customHeight="1">
      <c r="A46" s="30"/>
      <c r="B46" s="30"/>
      <c r="C46" s="30"/>
      <c r="D46" s="30"/>
      <c r="E46" s="30"/>
      <c r="F46" s="32"/>
      <c r="G46" s="30"/>
      <c r="H46" s="32"/>
      <c r="I46" s="16" t="s">
        <v>10</v>
      </c>
      <c r="J46" s="7"/>
      <c r="K46" s="7"/>
      <c r="L46" s="7"/>
      <c r="M46" s="7"/>
      <c r="O46" s="20"/>
    </row>
    <row r="47" spans="1:13" ht="23.25" customHeight="1">
      <c r="A47" s="31"/>
      <c r="B47" s="31"/>
      <c r="C47" s="31"/>
      <c r="D47" s="31"/>
      <c r="E47" s="31"/>
      <c r="F47" s="33"/>
      <c r="G47" s="31"/>
      <c r="H47" s="33"/>
      <c r="I47" s="17" t="s">
        <v>19</v>
      </c>
      <c r="J47" s="9"/>
      <c r="K47" s="9">
        <v>12546</v>
      </c>
      <c r="L47" s="9"/>
      <c r="M47" s="9"/>
    </row>
    <row r="48" spans="1:13" ht="19.5" customHeight="1">
      <c r="A48" s="29">
        <v>10</v>
      </c>
      <c r="B48" s="29">
        <v>921</v>
      </c>
      <c r="C48" s="29">
        <v>92109</v>
      </c>
      <c r="D48" s="29">
        <v>6050</v>
      </c>
      <c r="E48" s="29" t="s">
        <v>43</v>
      </c>
      <c r="F48" s="26" t="s">
        <v>7</v>
      </c>
      <c r="G48" s="29">
        <v>2011</v>
      </c>
      <c r="H48" s="26">
        <f>L48</f>
        <v>127164</v>
      </c>
      <c r="I48" s="15" t="s">
        <v>17</v>
      </c>
      <c r="J48" s="5"/>
      <c r="K48" s="5"/>
      <c r="L48" s="5">
        <f>L49+L51</f>
        <v>127164</v>
      </c>
      <c r="M48" s="5"/>
    </row>
    <row r="49" spans="1:13" ht="20.25" customHeight="1">
      <c r="A49" s="30"/>
      <c r="B49" s="30"/>
      <c r="C49" s="30"/>
      <c r="D49" s="30"/>
      <c r="E49" s="30"/>
      <c r="F49" s="32"/>
      <c r="G49" s="30"/>
      <c r="H49" s="32"/>
      <c r="I49" s="16" t="s">
        <v>18</v>
      </c>
      <c r="J49" s="7"/>
      <c r="K49" s="7"/>
      <c r="L49" s="7">
        <v>63582</v>
      </c>
      <c r="M49" s="7"/>
    </row>
    <row r="50" spans="1:13" ht="63" customHeight="1">
      <c r="A50" s="30"/>
      <c r="B50" s="30"/>
      <c r="C50" s="30"/>
      <c r="D50" s="30"/>
      <c r="E50" s="30"/>
      <c r="F50" s="32"/>
      <c r="G50" s="30"/>
      <c r="H50" s="32"/>
      <c r="I50" s="16" t="s">
        <v>10</v>
      </c>
      <c r="J50" s="7"/>
      <c r="K50" s="7"/>
      <c r="L50" s="7"/>
      <c r="M50" s="7"/>
    </row>
    <row r="51" spans="1:13" ht="27" customHeight="1">
      <c r="A51" s="31"/>
      <c r="B51" s="31"/>
      <c r="C51" s="31"/>
      <c r="D51" s="31"/>
      <c r="E51" s="31"/>
      <c r="F51" s="33"/>
      <c r="G51" s="31"/>
      <c r="H51" s="33"/>
      <c r="I51" s="17" t="s">
        <v>19</v>
      </c>
      <c r="J51" s="9"/>
      <c r="K51" s="9"/>
      <c r="L51" s="9">
        <v>63582</v>
      </c>
      <c r="M51" s="9"/>
    </row>
    <row r="52" spans="1:13" ht="21.75" customHeight="1">
      <c r="A52" s="29">
        <v>11</v>
      </c>
      <c r="B52" s="29">
        <v>921</v>
      </c>
      <c r="C52" s="29">
        <v>92109</v>
      </c>
      <c r="D52" s="29">
        <v>6050</v>
      </c>
      <c r="E52" s="29" t="s">
        <v>44</v>
      </c>
      <c r="F52" s="26" t="s">
        <v>7</v>
      </c>
      <c r="G52" s="29">
        <v>2012</v>
      </c>
      <c r="H52" s="26">
        <f>M52</f>
        <v>25806</v>
      </c>
      <c r="I52" s="15" t="s">
        <v>17</v>
      </c>
      <c r="J52" s="5"/>
      <c r="K52" s="5"/>
      <c r="L52" s="5"/>
      <c r="M52" s="5">
        <f>M53+M55</f>
        <v>25806</v>
      </c>
    </row>
    <row r="53" spans="1:13" ht="20.25" customHeight="1">
      <c r="A53" s="30"/>
      <c r="B53" s="30"/>
      <c r="C53" s="30"/>
      <c r="D53" s="30"/>
      <c r="E53" s="30"/>
      <c r="F53" s="32"/>
      <c r="G53" s="30"/>
      <c r="H53" s="32"/>
      <c r="I53" s="16" t="s">
        <v>18</v>
      </c>
      <c r="J53" s="7"/>
      <c r="K53" s="7"/>
      <c r="L53" s="7"/>
      <c r="M53" s="7">
        <v>12903</v>
      </c>
    </row>
    <row r="54" spans="1:13" ht="59.25" customHeight="1">
      <c r="A54" s="30"/>
      <c r="B54" s="30"/>
      <c r="C54" s="30"/>
      <c r="D54" s="30"/>
      <c r="E54" s="30"/>
      <c r="F54" s="32"/>
      <c r="G54" s="30"/>
      <c r="H54" s="32"/>
      <c r="I54" s="16" t="s">
        <v>10</v>
      </c>
      <c r="J54" s="7"/>
      <c r="K54" s="7"/>
      <c r="L54" s="7"/>
      <c r="M54" s="7"/>
    </row>
    <row r="55" spans="1:13" ht="22.5" customHeight="1">
      <c r="A55" s="31"/>
      <c r="B55" s="31"/>
      <c r="C55" s="31"/>
      <c r="D55" s="31"/>
      <c r="E55" s="31"/>
      <c r="F55" s="33"/>
      <c r="G55" s="31"/>
      <c r="H55" s="33"/>
      <c r="I55" s="17" t="s">
        <v>19</v>
      </c>
      <c r="J55" s="9"/>
      <c r="K55" s="9"/>
      <c r="L55" s="9"/>
      <c r="M55" s="9">
        <v>12903</v>
      </c>
    </row>
    <row r="56" spans="1:13" ht="31.5" customHeight="1">
      <c r="A56" s="35" t="s">
        <v>6</v>
      </c>
      <c r="B56" s="36"/>
      <c r="C56" s="36"/>
      <c r="D56" s="36"/>
      <c r="E56" s="36"/>
      <c r="F56" s="36"/>
      <c r="G56" s="36"/>
      <c r="H56" s="36"/>
      <c r="I56" s="36"/>
      <c r="J56" s="36"/>
      <c r="K56" s="37"/>
      <c r="L56" s="37"/>
      <c r="M56" s="38"/>
    </row>
    <row r="57" spans="1:13" ht="20.25">
      <c r="A57" s="29">
        <v>12</v>
      </c>
      <c r="B57" s="29">
        <v>926</v>
      </c>
      <c r="C57" s="29">
        <v>92601</v>
      </c>
      <c r="D57" s="29">
        <v>6050</v>
      </c>
      <c r="E57" s="29" t="s">
        <v>14</v>
      </c>
      <c r="F57" s="26" t="s">
        <v>7</v>
      </c>
      <c r="G57" s="29" t="s">
        <v>36</v>
      </c>
      <c r="H57" s="26">
        <v>22778904</v>
      </c>
      <c r="I57" s="15" t="s">
        <v>17</v>
      </c>
      <c r="J57" s="5">
        <f>J58+J59+J60</f>
        <v>9800000</v>
      </c>
      <c r="K57" s="5">
        <v>500000</v>
      </c>
      <c r="L57" s="5">
        <v>200000</v>
      </c>
      <c r="M57" s="5"/>
    </row>
    <row r="58" spans="1:13" ht="20.25" customHeight="1">
      <c r="A58" s="30"/>
      <c r="B58" s="30"/>
      <c r="C58" s="30"/>
      <c r="D58" s="30"/>
      <c r="E58" s="30"/>
      <c r="F58" s="32"/>
      <c r="G58" s="30"/>
      <c r="H58" s="32"/>
      <c r="I58" s="16" t="s">
        <v>18</v>
      </c>
      <c r="J58" s="7">
        <v>400000</v>
      </c>
      <c r="K58" s="7"/>
      <c r="L58" s="7"/>
      <c r="M58" s="7"/>
    </row>
    <row r="59" spans="1:13" ht="60.75" customHeight="1">
      <c r="A59" s="30"/>
      <c r="B59" s="30"/>
      <c r="C59" s="30"/>
      <c r="D59" s="30"/>
      <c r="E59" s="30"/>
      <c r="F59" s="32"/>
      <c r="G59" s="30"/>
      <c r="H59" s="32"/>
      <c r="I59" s="16" t="s">
        <v>10</v>
      </c>
      <c r="J59" s="7">
        <v>9150000</v>
      </c>
      <c r="K59" s="7"/>
      <c r="L59" s="7"/>
      <c r="M59" s="7"/>
    </row>
    <row r="60" spans="1:13" ht="22.5" customHeight="1">
      <c r="A60" s="31"/>
      <c r="B60" s="31"/>
      <c r="C60" s="31"/>
      <c r="D60" s="31"/>
      <c r="E60" s="31"/>
      <c r="F60" s="33"/>
      <c r="G60" s="31"/>
      <c r="H60" s="33"/>
      <c r="I60" s="17" t="s">
        <v>19</v>
      </c>
      <c r="J60" s="9">
        <v>250000</v>
      </c>
      <c r="K60" s="9">
        <v>500000</v>
      </c>
      <c r="L60" s="9">
        <v>200000</v>
      </c>
      <c r="M60" s="9"/>
    </row>
    <row r="61" spans="1:13" ht="29.25" customHeight="1">
      <c r="A61" s="22" t="s">
        <v>16</v>
      </c>
      <c r="B61" s="23"/>
      <c r="C61" s="23"/>
      <c r="D61" s="23"/>
      <c r="E61" s="49"/>
      <c r="F61" s="12"/>
      <c r="G61" s="12"/>
      <c r="H61" s="13">
        <f>SUM(H10:H60)</f>
        <v>52467690</v>
      </c>
      <c r="I61" s="13"/>
      <c r="J61" s="13">
        <f>J57+J52+J48+J44+J40+J35+J30+J26+J22+J18+J14+J10</f>
        <v>19572300</v>
      </c>
      <c r="K61" s="13">
        <f>K57+K52+K48+K44+K40+K35+K30+K26+K22+K18+K14+K10</f>
        <v>9791616</v>
      </c>
      <c r="L61" s="13">
        <f>L57+L52+L48+L44+L40+L35+L30+L26+L22+L18+L14+L10</f>
        <v>6097164</v>
      </c>
      <c r="M61" s="13">
        <f>M57+M52+M48+M44+M40+M35+M30+M26+M22+M18+M14+M10</f>
        <v>4028806</v>
      </c>
    </row>
  </sheetData>
  <mergeCells count="103">
    <mergeCell ref="E52:E55"/>
    <mergeCell ref="F52:F55"/>
    <mergeCell ref="G52:G55"/>
    <mergeCell ref="H52:H55"/>
    <mergeCell ref="A52:A55"/>
    <mergeCell ref="B52:B55"/>
    <mergeCell ref="C52:C55"/>
    <mergeCell ref="D52:D55"/>
    <mergeCell ref="E48:E51"/>
    <mergeCell ref="F48:F51"/>
    <mergeCell ref="G48:G51"/>
    <mergeCell ref="H48:H51"/>
    <mergeCell ref="A48:A51"/>
    <mergeCell ref="B48:B51"/>
    <mergeCell ref="C48:C51"/>
    <mergeCell ref="D48:D51"/>
    <mergeCell ref="E44:E47"/>
    <mergeCell ref="F44:F47"/>
    <mergeCell ref="G44:G47"/>
    <mergeCell ref="H44:H47"/>
    <mergeCell ref="A44:A47"/>
    <mergeCell ref="B44:B47"/>
    <mergeCell ref="C44:C47"/>
    <mergeCell ref="D44:D47"/>
    <mergeCell ref="A39:M39"/>
    <mergeCell ref="A40:A43"/>
    <mergeCell ref="B40:B43"/>
    <mergeCell ref="C40:C43"/>
    <mergeCell ref="D40:D43"/>
    <mergeCell ref="E40:E43"/>
    <mergeCell ref="F40:F43"/>
    <mergeCell ref="G40:G43"/>
    <mergeCell ref="H40:H43"/>
    <mergeCell ref="F57:F60"/>
    <mergeCell ref="G57:G60"/>
    <mergeCell ref="H57:H60"/>
    <mergeCell ref="A61:E61"/>
    <mergeCell ref="A57:A60"/>
    <mergeCell ref="B57:B60"/>
    <mergeCell ref="C57:C60"/>
    <mergeCell ref="D57:D60"/>
    <mergeCell ref="E57:E60"/>
    <mergeCell ref="E35:E38"/>
    <mergeCell ref="F35:F38"/>
    <mergeCell ref="G35:G38"/>
    <mergeCell ref="H35:H38"/>
    <mergeCell ref="A35:A38"/>
    <mergeCell ref="B35:B38"/>
    <mergeCell ref="C35:C38"/>
    <mergeCell ref="D35:D38"/>
    <mergeCell ref="G10:G13"/>
    <mergeCell ref="D26:D29"/>
    <mergeCell ref="D10:D13"/>
    <mergeCell ref="H14:H17"/>
    <mergeCell ref="G26:G29"/>
    <mergeCell ref="A34:M34"/>
    <mergeCell ref="D18:D21"/>
    <mergeCell ref="F26:F29"/>
    <mergeCell ref="A22:A25"/>
    <mergeCell ref="D22:D25"/>
    <mergeCell ref="E22:E25"/>
    <mergeCell ref="F22:F25"/>
    <mergeCell ref="G22:G25"/>
    <mergeCell ref="A56:M56"/>
    <mergeCell ref="G5:G7"/>
    <mergeCell ref="F5:F7"/>
    <mergeCell ref="F18:F21"/>
    <mergeCell ref="H10:H13"/>
    <mergeCell ref="H18:H21"/>
    <mergeCell ref="H26:H29"/>
    <mergeCell ref="J5:M5"/>
    <mergeCell ref="J6:J7"/>
    <mergeCell ref="L6:L7"/>
    <mergeCell ref="C10:C13"/>
    <mergeCell ref="E10:E13"/>
    <mergeCell ref="E26:E29"/>
    <mergeCell ref="A3:M3"/>
    <mergeCell ref="G18:G21"/>
    <mergeCell ref="F10:F13"/>
    <mergeCell ref="E18:E21"/>
    <mergeCell ref="G14:G17"/>
    <mergeCell ref="B10:B13"/>
    <mergeCell ref="A10:A13"/>
    <mergeCell ref="E5:E7"/>
    <mergeCell ref="C5:C7"/>
    <mergeCell ref="B5:B7"/>
    <mergeCell ref="A9:M9"/>
    <mergeCell ref="A5:A7"/>
    <mergeCell ref="D5:D7"/>
    <mergeCell ref="M6:M7"/>
    <mergeCell ref="K6:K7"/>
    <mergeCell ref="I5:I7"/>
    <mergeCell ref="H5:H7"/>
    <mergeCell ref="K1:M1"/>
    <mergeCell ref="H30:H33"/>
    <mergeCell ref="D30:D33"/>
    <mergeCell ref="E30:E33"/>
    <mergeCell ref="F30:F33"/>
    <mergeCell ref="G30:G33"/>
    <mergeCell ref="H22:H25"/>
    <mergeCell ref="D14:D17"/>
    <mergeCell ref="E14:E17"/>
    <mergeCell ref="F14:F17"/>
  </mergeCells>
  <printOptions horizontalCentered="1"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scale="46" r:id="rId1"/>
  <rowBreaks count="1" manualBreakCount="1">
    <brk id="2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" sqref="G2:G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ug</cp:lastModifiedBy>
  <cp:lastPrinted>2009-02-19T07:15:29Z</cp:lastPrinted>
  <dcterms:created xsi:type="dcterms:W3CDTF">2005-11-08T19:04:57Z</dcterms:created>
  <dcterms:modified xsi:type="dcterms:W3CDTF">2009-04-27T07:43:57Z</dcterms:modified>
  <cp:category/>
  <cp:version/>
  <cp:contentType/>
  <cp:contentStatus/>
</cp:coreProperties>
</file>